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ocu\Downloads\trimestre 032025\Formatos\"/>
    </mc:Choice>
  </mc:AlternateContent>
  <xr:revisionPtr revIDLastSave="0" documentId="13_ncr:1_{6BB1967B-8D15-41CA-81A7-3D935173AC44}" xr6:coauthVersionLast="47" xr6:coauthVersionMax="47" xr10:uidLastSave="{00000000-0000-0000-0000-000000000000}"/>
  <bookViews>
    <workbookView xWindow="-108" yWindow="-108" windowWidth="29016" windowHeight="15696" xr2:uid="{00000000-000D-0000-FFFF-FFFF00000000}"/>
  </bookViews>
  <sheets>
    <sheet name="EAA" sheetId="1" r:id="rId1"/>
  </sheets>
  <definedNames>
    <definedName name="_xlnm._FilterDatabase" localSheetId="0" hidden="1">EAA!$A$2:$F$21</definedName>
    <definedName name="_xlnm.Print_Area" localSheetId="0">EAA!$A$1:$F$33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1" l="1"/>
  <c r="F20" i="1"/>
  <c r="F19" i="1"/>
  <c r="F18" i="1"/>
  <c r="F17" i="1"/>
  <c r="F15" i="1"/>
  <c r="F16" i="1"/>
  <c r="F14" i="1"/>
  <c r="F13" i="1"/>
  <c r="F11" i="1"/>
  <c r="F10" i="1"/>
  <c r="F9" i="1"/>
  <c r="F8" i="1"/>
  <c r="F7" i="1"/>
  <c r="F6" i="1"/>
  <c r="F5" i="1"/>
  <c r="F4" i="1"/>
  <c r="F3" i="1"/>
  <c r="E21" i="1"/>
  <c r="E20" i="1"/>
  <c r="E19" i="1"/>
  <c r="E18" i="1"/>
  <c r="E17" i="1"/>
  <c r="E16" i="1"/>
  <c r="E15" i="1"/>
  <c r="E14" i="1"/>
  <c r="E12" i="1" s="1"/>
  <c r="E13" i="1"/>
  <c r="E11" i="1"/>
  <c r="E10" i="1"/>
  <c r="E9" i="1"/>
  <c r="E8" i="1"/>
  <c r="E7" i="1"/>
  <c r="E6" i="1"/>
  <c r="E5" i="1"/>
  <c r="D12" i="1"/>
  <c r="C12" i="1"/>
  <c r="D4" i="1"/>
  <c r="C4" i="1"/>
  <c r="B12" i="1"/>
  <c r="B4" i="1"/>
  <c r="B3" i="1"/>
  <c r="F12" i="1" l="1"/>
  <c r="E4" i="1"/>
  <c r="E3" i="1" s="1"/>
  <c r="D3" i="1"/>
  <c r="C3" i="1"/>
</calcChain>
</file>

<file path=xl/sharedStrings.xml><?xml version="1.0" encoding="utf-8"?>
<sst xmlns="http://schemas.openxmlformats.org/spreadsheetml/2006/main" count="27" uniqueCount="27">
  <si>
    <t>Concepto</t>
  </si>
  <si>
    <t>Saldo Inicial</t>
  </si>
  <si>
    <t>Cargos del Periodo</t>
  </si>
  <si>
    <t>Abonos del Periodo</t>
  </si>
  <si>
    <t>Saldo Final</t>
  </si>
  <si>
    <t>Variación del Periodo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</si>
  <si>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</si>
  <si>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</si>
  <si>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</si>
  <si>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</si>
  <si>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</si>
  <si>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</si>
  <si>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</si>
  <si>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</si>
  <si>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</si>
  <si>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</si>
  <si>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</si>
  <si>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</si>
  <si>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</si>
  <si>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</si>
  <si>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</si>
  <si>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</si>
  <si>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</si>
  <si>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</si>
  <si>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</si>
  <si>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Bajo protesta de decir verdad declaramos que los Estados Financieros y sus notas, son razonablemente correctos y son responsabilidad del emisor.</t>
  </si>
  <si>
    <t>Procuraduría Auxiliar de Protección de Niñas, Niños y Adolescentes del Municipio de León, Guanajuato
Estado Analítico del Activo
Del 01 de Enero al 30 de Septiembre de 2025 y 2024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</si>
</sst>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14">
    <xf numFmtId="0" fontId="0" fillId="0" borderId="0" xfId="0"/>
    <xf numFmtId="0" fontId="0" fillId="0" borderId="0" xfId="0" applyProtection="1">
      <protection locked="0"/>
    </xf>
    <xf numFmtId="0" fontId="1" fillId="0" borderId="0" xfId="8" applyAlignment="1" applyProtection="1">
      <alignment horizontal="left" vertical="top" indent="1"/>
      <protection locked="0"/>
    </xf>
    <xf numFmtId="0" fontId="2" fillId="2" borderId="4" xfId="8" applyFont="1" applyFill="1" applyBorder="1" applyAlignment="1">
      <alignment horizontal="center" vertical="center" wrapText="1"/>
    </xf>
    <xf numFmtId="4" fontId="2" fillId="2" borderId="4" xfId="8" applyNumberFormat="1" applyFont="1" applyFill="1" applyBorder="1" applyAlignment="1">
      <alignment horizontal="center" vertical="center" wrapText="1"/>
    </xf>
    <xf numFmtId="0" fontId="2" fillId="0" borderId="4" xfId="8" applyFont="1" applyBorder="1" applyAlignment="1">
      <alignment horizontal="left" vertical="top" indent="1"/>
    </xf>
    <xf numFmtId="4" fontId="2" fillId="0" borderId="4" xfId="8" applyNumberFormat="1" applyFont="1" applyBorder="1" applyAlignment="1" applyProtection="1">
      <alignment vertical="top" wrapText="1"/>
      <protection locked="0"/>
    </xf>
    <xf numFmtId="0" fontId="2" fillId="0" borderId="4" xfId="8" applyFont="1" applyBorder="1" applyAlignment="1">
      <alignment horizontal="left" vertical="top" indent="2"/>
    </xf>
    <xf numFmtId="0" fontId="3" fillId="0" borderId="4" xfId="8" applyFont="1" applyBorder="1" applyAlignment="1">
      <alignment horizontal="left" vertical="top" indent="2"/>
    </xf>
    <xf numFmtId="4" fontId="3" fillId="0" borderId="4" xfId="8" applyNumberFormat="1" applyFont="1" applyBorder="1" applyAlignment="1" applyProtection="1">
      <alignment vertical="top" wrapText="1"/>
      <protection locked="0"/>
    </xf>
    <xf numFmtId="4" fontId="3" fillId="0" borderId="4" xfId="8" applyNumberFormat="1" applyFont="1" applyBorder="1" applyAlignment="1" applyProtection="1">
      <alignment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960120</xdr:colOff>
      <xdr:row>23</xdr:row>
      <xdr:rowOff>121920</xdr:rowOff>
    </xdr:from>
    <xdr:to>
      <xdr:col>5</xdr:col>
      <xdr:colOff>265809</xdr:colOff>
      <xdr:row>33</xdr:row>
      <xdr:rowOff>55416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1F98F67-524E-9BFA-FA4C-4D5E30D811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60120" y="3710940"/>
          <a:ext cx="7268589" cy="122889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3"/>
  <sheetViews>
    <sheetView tabSelected="1" zoomScaleNormal="100" workbookViewId="0">
      <selection activeCell="H38" sqref="H38"/>
    </sheetView>
  </sheetViews>
  <sheetFormatPr baseColWidth="10" defaultColWidth="12" defaultRowHeight="10.199999999999999" x14ac:dyDescent="0.2"/>
  <cols>
    <col min="1" max="1" width="65.85546875" style="1" customWidth="1"/>
    <col min="2" max="6" width="20.85546875" style="1" customWidth="1"/>
    <col min="7" max="16384" width="12" style="1"/>
  </cols>
  <sheetData>
    <row r="1" spans="1:6" ht="45" customHeight="1" x14ac:dyDescent="0.2">
      <c r="A1" s="11" t="s">
        <v>26</v>
      </c>
      <c r="B1" s="12"/>
      <c r="C1" s="12"/>
      <c r="D1" s="12"/>
      <c r="E1" s="12"/>
      <c r="F1" s="13"/>
    </row>
    <row r="2" spans="1:6" ht="20.399999999999999" x14ac:dyDescent="0.2">
      <c r="A2" s="3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</row>
    <row r="3" spans="1:6" x14ac:dyDescent="0.2">
      <c r="A3" s="5" t="s">
        <v>6</v>
      </c>
      <c r="B3" s="6">
        <f>+B4+B12</f>
        <v>1936790.4100000001</v>
      </c>
      <c r="C3" s="6">
        <f>+C4+C12</f>
        <v>47507437.800000004</v>
      </c>
      <c r="D3" s="6">
        <f>+D4+D12</f>
        <v>40495847.670000002</v>
      </c>
      <c r="E3" s="6">
        <f>+E4+E12</f>
        <v>8948380.540000001</v>
      </c>
      <c r="F3" s="6">
        <f>+E3-B3</f>
        <v>7011590.1300000008</v>
      </c>
    </row>
    <row r="4" spans="1:6" x14ac:dyDescent="0.2">
      <c r="A4" s="7" t="s">
        <v>7</v>
      </c>
      <c r="B4" s="6">
        <f>SUM(B5:B11)</f>
        <v>1069992.8500000001</v>
      </c>
      <c r="C4" s="6">
        <f>SUM(C5:C11)</f>
        <v>46409538.950000003</v>
      </c>
      <c r="D4" s="6">
        <f>SUM(D5:D11)</f>
        <v>40495847.670000002</v>
      </c>
      <c r="E4" s="6">
        <f>SUM(E5:E11)</f>
        <v>6983684.1300000008</v>
      </c>
      <c r="F4" s="6">
        <f>+E4-B4</f>
        <v>5913691.2800000012</v>
      </c>
    </row>
    <row r="5" spans="1:6" x14ac:dyDescent="0.2">
      <c r="A5" s="8" t="s">
        <v>8</v>
      </c>
      <c r="B5" s="9">
        <v>1069992.8500000001</v>
      </c>
      <c r="C5" s="9">
        <v>15624048.85</v>
      </c>
      <c r="D5" s="9">
        <v>9932585.2599999998</v>
      </c>
      <c r="E5" s="9">
        <f t="shared" ref="E5:E11" si="0">+B5+C5-D5</f>
        <v>6761456.4399999995</v>
      </c>
      <c r="F5" s="9">
        <f t="shared" ref="F5:F21" si="1">+E5-B5</f>
        <v>5691463.5899999999</v>
      </c>
    </row>
    <row r="6" spans="1:6" x14ac:dyDescent="0.2">
      <c r="A6" s="8" t="s">
        <v>9</v>
      </c>
      <c r="B6" s="9">
        <v>0</v>
      </c>
      <c r="C6" s="9">
        <v>30713769.100000001</v>
      </c>
      <c r="D6" s="9">
        <v>30532740.41</v>
      </c>
      <c r="E6" s="9">
        <f t="shared" si="0"/>
        <v>181028.69000000134</v>
      </c>
      <c r="F6" s="9">
        <f t="shared" si="1"/>
        <v>181028.69000000134</v>
      </c>
    </row>
    <row r="7" spans="1:6" x14ac:dyDescent="0.2">
      <c r="A7" s="8" t="s">
        <v>10</v>
      </c>
      <c r="B7" s="9">
        <v>0</v>
      </c>
      <c r="C7" s="9">
        <v>71721</v>
      </c>
      <c r="D7" s="9">
        <v>30522</v>
      </c>
      <c r="E7" s="9">
        <f t="shared" si="0"/>
        <v>41199</v>
      </c>
      <c r="F7" s="9">
        <f t="shared" si="1"/>
        <v>41199</v>
      </c>
    </row>
    <row r="8" spans="1:6" x14ac:dyDescent="0.2">
      <c r="A8" s="8" t="s">
        <v>11</v>
      </c>
      <c r="B8" s="9">
        <v>0</v>
      </c>
      <c r="C8" s="9">
        <v>0</v>
      </c>
      <c r="D8" s="9">
        <v>0</v>
      </c>
      <c r="E8" s="9">
        <f t="shared" si="0"/>
        <v>0</v>
      </c>
      <c r="F8" s="9">
        <f t="shared" si="1"/>
        <v>0</v>
      </c>
    </row>
    <row r="9" spans="1:6" x14ac:dyDescent="0.2">
      <c r="A9" s="8" t="s">
        <v>12</v>
      </c>
      <c r="B9" s="9">
        <v>0</v>
      </c>
      <c r="C9" s="9">
        <v>0</v>
      </c>
      <c r="D9" s="9">
        <v>0</v>
      </c>
      <c r="E9" s="9">
        <f t="shared" si="0"/>
        <v>0</v>
      </c>
      <c r="F9" s="9">
        <f t="shared" si="1"/>
        <v>0</v>
      </c>
    </row>
    <row r="10" spans="1:6" x14ac:dyDescent="0.2">
      <c r="A10" s="8" t="s">
        <v>13</v>
      </c>
      <c r="B10" s="9">
        <v>0</v>
      </c>
      <c r="C10" s="9">
        <v>0</v>
      </c>
      <c r="D10" s="9">
        <v>0</v>
      </c>
      <c r="E10" s="9">
        <f t="shared" si="0"/>
        <v>0</v>
      </c>
      <c r="F10" s="9">
        <f t="shared" si="1"/>
        <v>0</v>
      </c>
    </row>
    <row r="11" spans="1:6" x14ac:dyDescent="0.2">
      <c r="A11" s="8" t="s">
        <v>14</v>
      </c>
      <c r="B11" s="9">
        <v>0</v>
      </c>
      <c r="C11" s="9">
        <v>0</v>
      </c>
      <c r="D11" s="9">
        <v>0</v>
      </c>
      <c r="E11" s="9">
        <f t="shared" si="0"/>
        <v>0</v>
      </c>
      <c r="F11" s="9">
        <f t="shared" si="1"/>
        <v>0</v>
      </c>
    </row>
    <row r="12" spans="1:6" x14ac:dyDescent="0.2">
      <c r="A12" s="7" t="s">
        <v>15</v>
      </c>
      <c r="B12" s="6">
        <f>SUM(B13:B21)</f>
        <v>866797.56</v>
      </c>
      <c r="C12" s="6">
        <f>SUM(C13:C21)</f>
        <v>1097898.8499999999</v>
      </c>
      <c r="D12" s="6">
        <f>SUM(D13:D21)</f>
        <v>0</v>
      </c>
      <c r="E12" s="6">
        <f>SUM(E13:E21)</f>
        <v>1964696.41</v>
      </c>
      <c r="F12" s="6">
        <f>SUM(F13:F21)</f>
        <v>1097898.8499999999</v>
      </c>
    </row>
    <row r="13" spans="1:6" x14ac:dyDescent="0.2">
      <c r="A13" s="8" t="s">
        <v>16</v>
      </c>
      <c r="B13" s="9">
        <v>0</v>
      </c>
      <c r="C13" s="9">
        <v>0</v>
      </c>
      <c r="D13" s="9">
        <v>0</v>
      </c>
      <c r="E13" s="9">
        <f t="shared" ref="E13:E21" si="2">+B13+C13-D13</f>
        <v>0</v>
      </c>
      <c r="F13" s="9">
        <f t="shared" si="1"/>
        <v>0</v>
      </c>
    </row>
    <row r="14" spans="1:6" x14ac:dyDescent="0.2">
      <c r="A14" s="8" t="s">
        <v>17</v>
      </c>
      <c r="B14" s="10">
        <v>0</v>
      </c>
      <c r="C14" s="10">
        <v>0</v>
      </c>
      <c r="D14" s="10">
        <v>0</v>
      </c>
      <c r="E14" s="9">
        <f t="shared" si="2"/>
        <v>0</v>
      </c>
      <c r="F14" s="9">
        <f t="shared" si="1"/>
        <v>0</v>
      </c>
    </row>
    <row r="15" spans="1:6" x14ac:dyDescent="0.2">
      <c r="A15" s="8" t="s">
        <v>18</v>
      </c>
      <c r="B15" s="10">
        <v>0</v>
      </c>
      <c r="C15" s="10">
        <v>0</v>
      </c>
      <c r="D15" s="10">
        <v>0</v>
      </c>
      <c r="E15" s="9">
        <f t="shared" si="2"/>
        <v>0</v>
      </c>
      <c r="F15" s="9">
        <f t="shared" si="1"/>
        <v>0</v>
      </c>
    </row>
    <row r="16" spans="1:6" x14ac:dyDescent="0.2">
      <c r="A16" s="8" t="s">
        <v>19</v>
      </c>
      <c r="B16" s="9">
        <v>866797.56</v>
      </c>
      <c r="C16" s="9">
        <v>1095864.21</v>
      </c>
      <c r="D16" s="9">
        <v>0</v>
      </c>
      <c r="E16" s="9">
        <f t="shared" si="2"/>
        <v>1962661.77</v>
      </c>
      <c r="F16" s="9">
        <f t="shared" si="1"/>
        <v>1095864.21</v>
      </c>
    </row>
    <row r="17" spans="1:6" x14ac:dyDescent="0.2">
      <c r="A17" s="8" t="s">
        <v>20</v>
      </c>
      <c r="B17" s="9">
        <v>0</v>
      </c>
      <c r="C17" s="9">
        <v>2034.64</v>
      </c>
      <c r="D17" s="9">
        <v>0</v>
      </c>
      <c r="E17" s="9">
        <f t="shared" si="2"/>
        <v>2034.64</v>
      </c>
      <c r="F17" s="9">
        <f t="shared" si="1"/>
        <v>2034.64</v>
      </c>
    </row>
    <row r="18" spans="1:6" x14ac:dyDescent="0.2">
      <c r="A18" s="8" t="s">
        <v>21</v>
      </c>
      <c r="B18" s="9">
        <v>0</v>
      </c>
      <c r="C18" s="9">
        <v>0</v>
      </c>
      <c r="D18" s="9">
        <v>0</v>
      </c>
      <c r="E18" s="9">
        <f t="shared" si="2"/>
        <v>0</v>
      </c>
      <c r="F18" s="9">
        <f t="shared" si="1"/>
        <v>0</v>
      </c>
    </row>
    <row r="19" spans="1:6" x14ac:dyDescent="0.2">
      <c r="A19" s="8" t="s">
        <v>22</v>
      </c>
      <c r="B19" s="9">
        <v>0</v>
      </c>
      <c r="C19" s="9">
        <v>0</v>
      </c>
      <c r="D19" s="9">
        <v>0</v>
      </c>
      <c r="E19" s="9">
        <f t="shared" si="2"/>
        <v>0</v>
      </c>
      <c r="F19" s="9">
        <f t="shared" si="1"/>
        <v>0</v>
      </c>
    </row>
    <row r="20" spans="1:6" x14ac:dyDescent="0.2">
      <c r="A20" s="8" t="s">
        <v>23</v>
      </c>
      <c r="B20" s="9">
        <v>0</v>
      </c>
      <c r="C20" s="9">
        <v>0</v>
      </c>
      <c r="D20" s="9">
        <v>0</v>
      </c>
      <c r="E20" s="9">
        <f t="shared" si="2"/>
        <v>0</v>
      </c>
      <c r="F20" s="9">
        <f t="shared" si="1"/>
        <v>0</v>
      </c>
    </row>
    <row r="21" spans="1:6" x14ac:dyDescent="0.2">
      <c r="A21" s="8" t="s">
        <v>24</v>
      </c>
      <c r="B21" s="9">
        <v>0</v>
      </c>
      <c r="C21" s="9">
        <v>0</v>
      </c>
      <c r="D21" s="9">
        <v>0</v>
      </c>
      <c r="E21" s="9">
        <f t="shared" si="2"/>
        <v>0</v>
      </c>
      <c r="F21" s="9">
        <f t="shared" si="1"/>
        <v>0</v>
      </c>
    </row>
    <row r="23" spans="1:6" ht="13.2" x14ac:dyDescent="0.2">
      <c r="A23" s="2" t="s">
        <v>25</v>
      </c>
    </row>
  </sheetData>
  <sheetProtection formatCells="0" formatColumns="0" formatRows="0" autoFilter="0"/>
  <mergeCells count="1">
    <mergeCell ref="A1:F1"/>
  </mergeCells>
  <pageMargins left="0.70866141732283472" right="0.70866141732283472" top="0.74803149606299213" bottom="0.74803149606299213" header="0.31496062992125984" footer="0.31496062992125984"/>
  <pageSetup scale="91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5CE3260-E938-4519-B043-9EF89CF0BA17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00ED53C0-026E-407A-921C-5A741F34618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procu gto</cp:lastModifiedBy>
  <cp:revision/>
  <cp:lastPrinted>2025-10-20T20:04:57Z</cp:lastPrinted>
  <dcterms:created xsi:type="dcterms:W3CDTF">2014-02-09T04:04:15Z</dcterms:created>
  <dcterms:modified xsi:type="dcterms:W3CDTF">2025-10-20T20:05:35Z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